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 receip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₹#,##0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i val="1"/>
      <color rgb="001F4E7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166" fontId="0" fillId="2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4" customWidth="1" min="4" max="4"/>
    <col width="12" customWidth="1" min="5" max="5"/>
    <col width="14" customWidth="1" min="6" max="6"/>
    <col width="14" customWidth="1" min="7" max="7"/>
    <col width="26" customWidth="1" min="8" max="8"/>
    <col width="24" customWidth="1" min="9" max="9"/>
  </cols>
  <sheetData>
    <row r="1">
      <c r="A1" s="1" t="inlineStr">
        <is>
          <t>House rent receipts — 12-month register</t>
        </is>
      </c>
    </row>
    <row r="2">
      <c r="A2" s="2" t="inlineStr">
        <is>
          <t>Yellow cells are inputs. Replace the example values with your actual rent payments. Formulas fill the rest.</t>
        </is>
      </c>
    </row>
    <row r="4">
      <c r="A4" s="3" t="inlineStr">
        <is>
          <t>Tenant name</t>
        </is>
      </c>
      <c r="B4" s="4" t="inlineStr">
        <is>
          <t>Priya Nair (example)</t>
        </is>
      </c>
    </row>
    <row r="5">
      <c r="A5" s="3" t="inlineStr">
        <is>
          <t>Landlord name</t>
        </is>
      </c>
      <c r="B5" s="4" t="inlineStr">
        <is>
          <t>Suresh Rao (example)</t>
        </is>
      </c>
    </row>
    <row r="6">
      <c r="A6" s="3" t="inlineStr">
        <is>
          <t>Landlord PAN</t>
        </is>
      </c>
      <c r="B6" s="4" t="inlineStr">
        <is>
          <t>ABCDE1234F (example)</t>
        </is>
      </c>
    </row>
    <row r="7">
      <c r="A7" s="3" t="inlineStr">
        <is>
          <t>Property address</t>
        </is>
      </c>
      <c r="B7" s="4" t="inlineStr">
        <is>
          <t>Flat 304, Sample Residency, Indiranagar, Bengaluru 560038 (example)</t>
        </is>
      </c>
    </row>
    <row r="8">
      <c r="A8" s="3" t="inlineStr">
        <is>
          <t>Financial year</t>
        </is>
      </c>
      <c r="B8" s="4" t="inlineStr">
        <is>
          <t>2026-27</t>
        </is>
      </c>
    </row>
    <row r="9">
      <c r="A9" s="3" t="inlineStr">
        <is>
          <t>City</t>
        </is>
      </c>
      <c r="B9" s="4" t="inlineStr">
        <is>
          <t>Bengaluru</t>
        </is>
      </c>
      <c r="C9" s="5">
        <f>IF(B9="","",IF(B9="Other","40% of salary limit (non-metro)","50% of salary limit (metro, from FY 2026-27)"))</f>
        <v/>
      </c>
    </row>
    <row r="11" ht="32" customHeight="1">
      <c r="A11" s="6" t="inlineStr">
        <is>
          <t>Receipt no.</t>
        </is>
      </c>
      <c r="B11" s="6" t="inlineStr">
        <is>
          <t>Month</t>
        </is>
      </c>
      <c r="C11" s="6" t="inlineStr">
        <is>
          <t>Period from</t>
        </is>
      </c>
      <c r="D11" s="6" t="inlineStr">
        <is>
          <t>Period to</t>
        </is>
      </c>
      <c r="E11" s="6" t="inlineStr">
        <is>
          <t>Rent (₹)</t>
        </is>
      </c>
      <c r="F11" s="6" t="inlineStr">
        <is>
          <t>Payment date</t>
        </is>
      </c>
      <c r="G11" s="6" t="inlineStr">
        <is>
          <t>Payment mode</t>
        </is>
      </c>
      <c r="H11" s="6" t="inlineStr">
        <is>
          <t>Reference (UTR/UPI/cheque)</t>
        </is>
      </c>
      <c r="I11" s="6" t="inlineStr">
        <is>
          <t>Revenue stamp?</t>
        </is>
      </c>
    </row>
    <row r="12">
      <c r="A12" s="7" t="inlineStr">
        <is>
          <t>RR-001</t>
        </is>
      </c>
      <c r="B12" s="7" t="inlineStr">
        <is>
          <t>Apr-2026</t>
        </is>
      </c>
      <c r="C12" s="8" t="n">
        <v>46113</v>
      </c>
      <c r="D12" s="8" t="n">
        <v>46142</v>
      </c>
      <c r="E12" s="9" t="n">
        <v>28000</v>
      </c>
      <c r="F12" s="10" t="n">
        <v>46117</v>
      </c>
      <c r="G12" s="11" t="inlineStr">
        <is>
          <t>UPI</t>
        </is>
      </c>
      <c r="H12" s="11" t="inlineStr">
        <is>
          <t>UPI-EXAMPLE-001</t>
        </is>
      </c>
      <c r="I12" s="7">
        <f>IF(AND(G12="Cash",E12&gt;5000),"Yes – cash above ₹5,000","No")</f>
        <v/>
      </c>
    </row>
    <row r="13">
      <c r="A13" s="7" t="inlineStr">
        <is>
          <t>RR-002</t>
        </is>
      </c>
      <c r="B13" s="7" t="inlineStr">
        <is>
          <t>May-2026</t>
        </is>
      </c>
      <c r="C13" s="8" t="n">
        <v>46143</v>
      </c>
      <c r="D13" s="8" t="n">
        <v>46173</v>
      </c>
      <c r="E13" s="9" t="n">
        <v>28000</v>
      </c>
      <c r="F13" s="10" t="n">
        <v>46147</v>
      </c>
      <c r="G13" s="11" t="inlineStr">
        <is>
          <t>UPI</t>
        </is>
      </c>
      <c r="H13" s="11" t="inlineStr">
        <is>
          <t>UPI-EXAMPLE-002</t>
        </is>
      </c>
      <c r="I13" s="7">
        <f>IF(AND(G13="Cash",E13&gt;5000),"Yes – cash above ₹5,000","No")</f>
        <v/>
      </c>
    </row>
    <row r="14">
      <c r="A14" s="7" t="inlineStr">
        <is>
          <t>RR-003</t>
        </is>
      </c>
      <c r="B14" s="7" t="inlineStr">
        <is>
          <t>Jun-2026</t>
        </is>
      </c>
      <c r="C14" s="8" t="n">
        <v>46174</v>
      </c>
      <c r="D14" s="8" t="n">
        <v>46203</v>
      </c>
      <c r="E14" s="9" t="n">
        <v>28000</v>
      </c>
      <c r="F14" s="10" t="n">
        <v>46178</v>
      </c>
      <c r="G14" s="11" t="inlineStr">
        <is>
          <t>UPI</t>
        </is>
      </c>
      <c r="H14" s="11" t="inlineStr">
        <is>
          <t>UPI-EXAMPLE-003</t>
        </is>
      </c>
      <c r="I14" s="7">
        <f>IF(AND(G14="Cash",E14&gt;5000),"Yes – cash above ₹5,000","No")</f>
        <v/>
      </c>
    </row>
    <row r="15">
      <c r="A15" s="7" t="inlineStr">
        <is>
          <t>RR-004</t>
        </is>
      </c>
      <c r="B15" s="7" t="inlineStr">
        <is>
          <t>Jul-2026</t>
        </is>
      </c>
      <c r="C15" s="8" t="n">
        <v>46204</v>
      </c>
      <c r="D15" s="8" t="n">
        <v>46234</v>
      </c>
      <c r="E15" s="9" t="n">
        <v>28000</v>
      </c>
      <c r="F15" s="10" t="n">
        <v>46208</v>
      </c>
      <c r="G15" s="11" t="inlineStr">
        <is>
          <t>UPI</t>
        </is>
      </c>
      <c r="H15" s="11" t="inlineStr">
        <is>
          <t>UPI-EXAMPLE-004</t>
        </is>
      </c>
      <c r="I15" s="7">
        <f>IF(AND(G15="Cash",E15&gt;5000),"Yes – cash above ₹5,000","No")</f>
        <v/>
      </c>
    </row>
    <row r="16">
      <c r="A16" s="7" t="inlineStr">
        <is>
          <t>RR-005</t>
        </is>
      </c>
      <c r="B16" s="7" t="inlineStr">
        <is>
          <t>Aug-2026</t>
        </is>
      </c>
      <c r="C16" s="8" t="n">
        <v>46235</v>
      </c>
      <c r="D16" s="8" t="n">
        <v>46265</v>
      </c>
      <c r="E16" s="9" t="n">
        <v>28000</v>
      </c>
      <c r="F16" s="10" t="n">
        <v>46239</v>
      </c>
      <c r="G16" s="11" t="inlineStr">
        <is>
          <t>UPI</t>
        </is>
      </c>
      <c r="H16" s="11" t="inlineStr">
        <is>
          <t>UPI-EXAMPLE-005</t>
        </is>
      </c>
      <c r="I16" s="7">
        <f>IF(AND(G16="Cash",E16&gt;5000),"Yes – cash above ₹5,000","No")</f>
        <v/>
      </c>
    </row>
    <row r="17">
      <c r="A17" s="7" t="inlineStr">
        <is>
          <t>RR-006</t>
        </is>
      </c>
      <c r="B17" s="7" t="inlineStr">
        <is>
          <t>Sep-2026</t>
        </is>
      </c>
      <c r="C17" s="8" t="n">
        <v>46266</v>
      </c>
      <c r="D17" s="8" t="n">
        <v>46295</v>
      </c>
      <c r="E17" s="9" t="n">
        <v>28000</v>
      </c>
      <c r="F17" s="10" t="n">
        <v>46270</v>
      </c>
      <c r="G17" s="11" t="inlineStr">
        <is>
          <t>UPI</t>
        </is>
      </c>
      <c r="H17" s="11" t="inlineStr">
        <is>
          <t>UPI-EXAMPLE-006</t>
        </is>
      </c>
      <c r="I17" s="7">
        <f>IF(AND(G17="Cash",E17&gt;5000),"Yes – cash above ₹5,000","No")</f>
        <v/>
      </c>
    </row>
    <row r="18">
      <c r="A18" s="7" t="inlineStr">
        <is>
          <t>RR-007</t>
        </is>
      </c>
      <c r="B18" s="7" t="inlineStr">
        <is>
          <t>Oct-2026</t>
        </is>
      </c>
      <c r="C18" s="8" t="n">
        <v>46296</v>
      </c>
      <c r="D18" s="8" t="n">
        <v>46326</v>
      </c>
      <c r="E18" s="9" t="n">
        <v>28000</v>
      </c>
      <c r="F18" s="10" t="n">
        <v>46300</v>
      </c>
      <c r="G18" s="11" t="inlineStr">
        <is>
          <t>UPI</t>
        </is>
      </c>
      <c r="H18" s="11" t="inlineStr">
        <is>
          <t>UPI-EXAMPLE-007</t>
        </is>
      </c>
      <c r="I18" s="7">
        <f>IF(AND(G18="Cash",E18&gt;5000),"Yes – cash above ₹5,000","No")</f>
        <v/>
      </c>
    </row>
    <row r="19">
      <c r="A19" s="7" t="inlineStr">
        <is>
          <t>RR-008</t>
        </is>
      </c>
      <c r="B19" s="7" t="inlineStr">
        <is>
          <t>Nov-2026</t>
        </is>
      </c>
      <c r="C19" s="8" t="n">
        <v>46327</v>
      </c>
      <c r="D19" s="8" t="n">
        <v>46356</v>
      </c>
      <c r="E19" s="9" t="n">
        <v>28000</v>
      </c>
      <c r="F19" s="10" t="n">
        <v>46331</v>
      </c>
      <c r="G19" s="11" t="inlineStr">
        <is>
          <t>UPI</t>
        </is>
      </c>
      <c r="H19" s="11" t="inlineStr">
        <is>
          <t>UPI-EXAMPLE-008</t>
        </is>
      </c>
      <c r="I19" s="7">
        <f>IF(AND(G19="Cash",E19&gt;5000),"Yes – cash above ₹5,000","No")</f>
        <v/>
      </c>
    </row>
    <row r="20">
      <c r="A20" s="7" t="inlineStr">
        <is>
          <t>RR-009</t>
        </is>
      </c>
      <c r="B20" s="7" t="inlineStr">
        <is>
          <t>Dec-2026</t>
        </is>
      </c>
      <c r="C20" s="8" t="n">
        <v>46357</v>
      </c>
      <c r="D20" s="8" t="n">
        <v>46387</v>
      </c>
      <c r="E20" s="9" t="n">
        <v>28000</v>
      </c>
      <c r="F20" s="10" t="n">
        <v>46361</v>
      </c>
      <c r="G20" s="11" t="inlineStr">
        <is>
          <t>UPI</t>
        </is>
      </c>
      <c r="H20" s="11" t="inlineStr">
        <is>
          <t>UPI-EXAMPLE-009</t>
        </is>
      </c>
      <c r="I20" s="7">
        <f>IF(AND(G20="Cash",E20&gt;5000),"Yes – cash above ₹5,000","No")</f>
        <v/>
      </c>
    </row>
    <row r="21">
      <c r="A21" s="7" t="inlineStr">
        <is>
          <t>RR-010</t>
        </is>
      </c>
      <c r="B21" s="7" t="inlineStr">
        <is>
          <t>Jan-2027</t>
        </is>
      </c>
      <c r="C21" s="8" t="n">
        <v>46388</v>
      </c>
      <c r="D21" s="8" t="n">
        <v>46418</v>
      </c>
      <c r="E21" s="9" t="n">
        <v>28000</v>
      </c>
      <c r="F21" s="10" t="n">
        <v>46392</v>
      </c>
      <c r="G21" s="11" t="inlineStr">
        <is>
          <t>UPI</t>
        </is>
      </c>
      <c r="H21" s="11" t="inlineStr">
        <is>
          <t>UPI-EXAMPLE-010</t>
        </is>
      </c>
      <c r="I21" s="7">
        <f>IF(AND(G21="Cash",E21&gt;5000),"Yes – cash above ₹5,000","No")</f>
        <v/>
      </c>
    </row>
    <row r="22">
      <c r="A22" s="7" t="inlineStr">
        <is>
          <t>RR-011</t>
        </is>
      </c>
      <c r="B22" s="7" t="inlineStr">
        <is>
          <t>Feb-2027</t>
        </is>
      </c>
      <c r="C22" s="8" t="n">
        <v>46419</v>
      </c>
      <c r="D22" s="8" t="n">
        <v>46446</v>
      </c>
      <c r="E22" s="9" t="n">
        <v>28000</v>
      </c>
      <c r="F22" s="10" t="n">
        <v>46423</v>
      </c>
      <c r="G22" s="11" t="inlineStr">
        <is>
          <t>UPI</t>
        </is>
      </c>
      <c r="H22" s="11" t="inlineStr">
        <is>
          <t>UPI-EXAMPLE-011</t>
        </is>
      </c>
      <c r="I22" s="7">
        <f>IF(AND(G22="Cash",E22&gt;5000),"Yes – cash above ₹5,000","No")</f>
        <v/>
      </c>
    </row>
    <row r="23">
      <c r="A23" s="7" t="inlineStr">
        <is>
          <t>RR-012</t>
        </is>
      </c>
      <c r="B23" s="7" t="inlineStr">
        <is>
          <t>Mar-2027</t>
        </is>
      </c>
      <c r="C23" s="8" t="n">
        <v>46447</v>
      </c>
      <c r="D23" s="8" t="n">
        <v>46477</v>
      </c>
      <c r="E23" s="9" t="n">
        <v>28000</v>
      </c>
      <c r="F23" s="10" t="n">
        <v>46451</v>
      </c>
      <c r="G23" s="11" t="inlineStr">
        <is>
          <t>UPI</t>
        </is>
      </c>
      <c r="H23" s="11" t="inlineStr">
        <is>
          <t>UPI-EXAMPLE-012</t>
        </is>
      </c>
      <c r="I23" s="7">
        <f>IF(AND(G23="Cash",E23&gt;5000),"Yes – cash above ₹5,000","No")</f>
        <v/>
      </c>
    </row>
    <row r="24">
      <c r="D24" s="3" t="inlineStr">
        <is>
          <t>Total rent for the year</t>
        </is>
      </c>
      <c r="E24" s="12">
        <f>SUM(E12:E23)</f>
        <v/>
      </c>
    </row>
    <row r="25">
      <c r="D25" s="3" t="inlineStr">
        <is>
          <t>Landlord PAN needed?</t>
        </is>
      </c>
      <c r="E25">
        <f>IF(E24&gt;100000,"Yes – annual rent above ₹1,00,000","Not required by this test")</f>
        <v/>
      </c>
    </row>
    <row r="27">
      <c r="A27" s="2" t="inlineStr">
        <is>
          <t>Checks are indicative only. Confirm current HRA rules and your employer's requirements before submitting proofs.</t>
        </is>
      </c>
    </row>
  </sheetData>
  <mergeCells count="1">
    <mergeCell ref="B7:F7"/>
  </mergeCells>
  <dataValidations count="2">
    <dataValidation sqref="B9" showDropDown="0" showInputMessage="0" showErrorMessage="0" allowBlank="1" type="list">
      <formula1>"Mumbai,Delhi,Kolkata,Chennai,Bengaluru,Hyderabad,Pune,Ahmedabad,Other"</formula1>
    </dataValidation>
    <dataValidation sqref="G12 G13 G14 G15 G16 G17 G18 G19 G20 G21 G22 G23" showDropDown="0" showInputMessage="0" showErrorMessage="0" allowBlank="1" type="list">
      <formula1>"UPI,Bank transfer,Cheque,Cash"</formula1>
    </dataValidation>
  </dataValidations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2026-10-09T17:39:28Z</dcterms:created>
  <dcterms:modified xmlns:dcterms="http://purl.org/dc/terms/" xmlns:xsi="http://www.w3.org/2001/XMLSchema-instance" xsi:type="dcterms:W3CDTF">2026-10-09T17:39:28Z</dcterms:modified>
</cp:coreProperties>
</file>