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uel log" sheetId="1" state="visible" r:id="rId1"/>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00"/>
  </numFmts>
  <fonts count="5">
    <font>
      <name val="Calibri"/>
      <family val="2"/>
      <color theme="1"/>
      <sz val="11"/>
      <scheme val="minor"/>
    </font>
    <font>
      <b val="1"/>
      <sz val="14"/>
    </font>
    <font>
      <color rgb="00666666"/>
    </font>
    <font>
      <b val="1"/>
    </font>
    <font>
      <b val="1"/>
      <color rgb="00FFFFFF"/>
    </font>
  </fonts>
  <fills count="4">
    <fill>
      <patternFill/>
    </fill>
    <fill>
      <patternFill patternType="gray125"/>
    </fill>
    <fill>
      <patternFill patternType="solid">
        <fgColor rgb="00FFF2CC"/>
      </patternFill>
    </fill>
    <fill>
      <patternFill patternType="solid">
        <fgColor rgb="001F4E7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0" pivotButton="0" quotePrefix="0" xfId="0"/>
    <xf numFmtId="0" fontId="4" fillId="3" borderId="1" applyAlignment="1" pivotButton="0" quotePrefix="0" xfId="0">
      <alignment vertical="center" wrapText="1"/>
    </xf>
    <xf numFmtId="165" fontId="0" fillId="2" borderId="1" pivotButton="0" quotePrefix="0" xfId="0"/>
    <xf numFmtId="0" fontId="0" fillId="2" borderId="1" pivotButton="0" quotePrefix="0" xfId="0"/>
    <xf numFmtId="166" fontId="0" fillId="2" borderId="1" pivotButton="0" quotePrefix="0" xfId="0"/>
    <xf numFmtId="166" fontId="0" fillId="0" borderId="1" pivotButton="0" quotePrefix="0" xfId="0"/>
    <xf numFmtId="0" fontId="0" fillId="0" borderId="1" pivotButton="0" quotePrefix="0" xfId="0"/>
    <xf numFmtId="166"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27"/>
  <sheetViews>
    <sheetView workbookViewId="0">
      <pane ySplit="10" topLeftCell="A11" activePane="bottomLeft" state="frozen"/>
      <selection pane="bottomLeft" activeCell="A1" sqref="A1"/>
    </sheetView>
  </sheetViews>
  <sheetFormatPr baseColWidth="8" defaultRowHeight="15"/>
  <cols>
    <col width="12" customWidth="1" min="1" max="1"/>
    <col width="26" customWidth="1" min="2" max="2"/>
    <col width="10" customWidth="1" min="3" max="3"/>
    <col width="8" customWidth="1" min="4" max="4"/>
    <col width="11" customWidth="1" min="5" max="5"/>
    <col width="11" customWidth="1" min="6" max="6"/>
    <col width="13" customWidth="1" min="7" max="7"/>
    <col width="13" customWidth="1" min="8" max="8"/>
    <col width="11" customWidth="1" min="9" max="9"/>
    <col width="22" customWidth="1" min="10" max="10"/>
    <col width="12" customWidth="1" min="11" max="11"/>
  </cols>
  <sheetData>
    <row r="1">
      <c r="A1" s="1" t="inlineStr">
        <is>
          <t>Fuel log — monthly vehicle fuel claim</t>
        </is>
      </c>
    </row>
    <row r="2">
      <c r="A2" s="2" t="inlineStr">
        <is>
          <t>Yellow cells are inputs. Replace the example values with fills you actually paid for. Formulas fill the rest.</t>
        </is>
      </c>
    </row>
    <row r="4">
      <c r="A4" s="3" t="inlineStr">
        <is>
          <t>Employee name</t>
        </is>
      </c>
      <c r="B4" s="4" t="inlineStr">
        <is>
          <t>Priya Nair (example)</t>
        </is>
      </c>
    </row>
    <row r="5">
      <c r="A5" s="3" t="inlineStr">
        <is>
          <t>Employee ID</t>
        </is>
      </c>
      <c r="B5" s="4" t="inlineStr">
        <is>
          <t>EMP-1042 (example)</t>
        </is>
      </c>
    </row>
    <row r="6">
      <c r="A6" s="3" t="inlineStr">
        <is>
          <t>Month</t>
        </is>
      </c>
      <c r="B6" s="4" t="inlineStr">
        <is>
          <t>Oct-2026</t>
        </is>
      </c>
    </row>
    <row r="7">
      <c r="A7" s="3" t="inlineStr">
        <is>
          <t>Vehicle registration</t>
        </is>
      </c>
      <c r="B7" s="4" t="inlineStr">
        <is>
          <t>KA 00 XX 0000 (example)</t>
        </is>
      </c>
    </row>
    <row r="8">
      <c r="A8" s="3" t="inlineStr">
        <is>
          <t>Fuel type</t>
        </is>
      </c>
      <c r="B8" s="4" t="inlineStr">
        <is>
          <t>Petrol</t>
        </is>
      </c>
    </row>
    <row r="10">
      <c r="A10" s="5" t="inlineStr">
        <is>
          <t>Date</t>
        </is>
      </c>
      <c r="B10" s="5" t="inlineStr">
        <is>
          <t>Station</t>
        </is>
      </c>
      <c r="C10" s="5" t="inlineStr">
        <is>
          <t>Bill no.</t>
        </is>
      </c>
      <c r="D10" s="5" t="inlineStr">
        <is>
          <t>Litres</t>
        </is>
      </c>
      <c r="E10" s="5" t="inlineStr">
        <is>
          <t>Rate / L (₹)</t>
        </is>
      </c>
      <c r="F10" s="5" t="inlineStr">
        <is>
          <t>Amount (₹)</t>
        </is>
      </c>
      <c r="G10" s="5" t="inlineStr">
        <is>
          <t>Odometer (km)</t>
        </is>
      </c>
      <c r="H10" s="5" t="inlineStr">
        <is>
          <t>Km since last fill</t>
        </is>
      </c>
      <c r="I10" s="5" t="inlineStr">
        <is>
          <t>Km per litre</t>
        </is>
      </c>
      <c r="J10" s="5" t="inlineStr">
        <is>
          <t>Purpose</t>
        </is>
      </c>
      <c r="K10" s="5" t="inlineStr">
        <is>
          <t>Payment mode</t>
        </is>
      </c>
    </row>
    <row r="11">
      <c r="A11" s="6" t="n">
        <v>46297</v>
      </c>
      <c r="B11" s="7" t="inlineStr">
        <is>
          <t>Example Highway Fuels</t>
        </is>
      </c>
      <c r="C11" s="7" t="inlineStr">
        <is>
          <t>0412</t>
        </is>
      </c>
      <c r="D11" s="7" t="n">
        <v>30</v>
      </c>
      <c r="E11" s="8" t="n">
        <v>103</v>
      </c>
      <c r="F11" s="9">
        <f>IF(D11="","",ROUND(D11*E11,2))</f>
        <v/>
      </c>
      <c r="G11" s="7" t="n">
        <v>41210</v>
      </c>
      <c r="H11" s="10" t="inlineStr">
        <is>
          <t>—</t>
        </is>
      </c>
      <c r="I11" s="10" t="inlineStr">
        <is>
          <t>—</t>
        </is>
      </c>
      <c r="J11" s="7" t="inlineStr">
        <is>
          <t>Client visits</t>
        </is>
      </c>
      <c r="K11" s="7" t="inlineStr">
        <is>
          <t>UPI</t>
        </is>
      </c>
    </row>
    <row r="12">
      <c r="A12" s="6" t="n">
        <v>46306</v>
      </c>
      <c r="B12" s="7" t="inlineStr">
        <is>
          <t>Example Highway Fuels</t>
        </is>
      </c>
      <c r="C12" s="7" t="inlineStr">
        <is>
          <t>0587</t>
        </is>
      </c>
      <c r="D12" s="7" t="n">
        <v>28</v>
      </c>
      <c r="E12" s="8" t="n">
        <v>103</v>
      </c>
      <c r="F12" s="9">
        <f>IF(D12="","",ROUND(D12*E12,2))</f>
        <v/>
      </c>
      <c r="G12" s="7" t="n">
        <v>41575</v>
      </c>
      <c r="H12" s="10">
        <f>IF(OR(G12="",G11=""),"",G12-G11)</f>
        <v/>
      </c>
      <c r="I12" s="10">
        <f>IF(OR(H12="",D11=""),"",ROUND(H12/D11,1))</f>
        <v/>
      </c>
      <c r="J12" s="7" t="inlineStr">
        <is>
          <t>Client visits</t>
        </is>
      </c>
      <c r="K12" s="7" t="inlineStr">
        <is>
          <t>UPI</t>
        </is>
      </c>
    </row>
    <row r="13">
      <c r="A13" s="6" t="n">
        <v>46314</v>
      </c>
      <c r="B13" s="7" t="inlineStr">
        <is>
          <t>Example City Fuels</t>
        </is>
      </c>
      <c r="C13" s="7" t="inlineStr">
        <is>
          <t>1123</t>
        </is>
      </c>
      <c r="D13" s="7" t="n">
        <v>32</v>
      </c>
      <c r="E13" s="8" t="n">
        <v>103.2</v>
      </c>
      <c r="F13" s="9">
        <f>IF(D13="","",ROUND(D13*E13,2))</f>
        <v/>
      </c>
      <c r="G13" s="7" t="n">
        <v>41980</v>
      </c>
      <c r="H13" s="10">
        <f>IF(OR(G13="",G12=""),"",G13-G12)</f>
        <v/>
      </c>
      <c r="I13" s="10">
        <f>IF(OR(H13="",D12=""),"",ROUND(H13/D12,1))</f>
        <v/>
      </c>
      <c r="J13" s="7" t="inlineStr">
        <is>
          <t>Site inspection, Hosur</t>
        </is>
      </c>
      <c r="K13" s="7" t="inlineStr">
        <is>
          <t>UPI</t>
        </is>
      </c>
    </row>
    <row r="14">
      <c r="A14" s="6" t="n">
        <v>46323</v>
      </c>
      <c r="B14" s="7" t="inlineStr">
        <is>
          <t>Example Highway Fuels</t>
        </is>
      </c>
      <c r="C14" s="7" t="inlineStr">
        <is>
          <t>0904</t>
        </is>
      </c>
      <c r="D14" s="7" t="n">
        <v>25</v>
      </c>
      <c r="E14" s="8" t="n">
        <v>103.2</v>
      </c>
      <c r="F14" s="9">
        <f>IF(D14="","",ROUND(D14*E14,2))</f>
        <v/>
      </c>
      <c r="G14" s="7" t="n">
        <v>42290</v>
      </c>
      <c r="H14" s="10">
        <f>IF(OR(G14="",G13=""),"",G14-G13)</f>
        <v/>
      </c>
      <c r="I14" s="10">
        <f>IF(OR(H14="",D13=""),"",ROUND(H14/D13,1))</f>
        <v/>
      </c>
      <c r="J14" s="7" t="inlineStr">
        <is>
          <t>Client visits</t>
        </is>
      </c>
      <c r="K14" s="7" t="inlineStr">
        <is>
          <t>UPI</t>
        </is>
      </c>
    </row>
    <row r="15">
      <c r="A15" s="6" t="n"/>
      <c r="B15" s="7" t="n"/>
      <c r="C15" s="7" t="n"/>
      <c r="D15" s="7" t="n"/>
      <c r="E15" s="8" t="n"/>
      <c r="F15" s="9">
        <f>IF(D15="","",ROUND(D15*E15,2))</f>
        <v/>
      </c>
      <c r="G15" s="7" t="n"/>
      <c r="H15" s="10">
        <f>IF(OR(G15="",G14=""),"",G15-G14)</f>
        <v/>
      </c>
      <c r="I15" s="10">
        <f>IF(OR(H15="",D14=""),"",ROUND(H15/D14,1))</f>
        <v/>
      </c>
      <c r="J15" s="7" t="n"/>
      <c r="K15" s="7" t="n"/>
    </row>
    <row r="16">
      <c r="A16" s="6" t="n"/>
      <c r="B16" s="7" t="n"/>
      <c r="C16" s="7" t="n"/>
      <c r="D16" s="7" t="n"/>
      <c r="E16" s="8" t="n"/>
      <c r="F16" s="9">
        <f>IF(D16="","",ROUND(D16*E16,2))</f>
        <v/>
      </c>
      <c r="G16" s="7" t="n"/>
      <c r="H16" s="10">
        <f>IF(OR(G16="",G15=""),"",G16-G15)</f>
        <v/>
      </c>
      <c r="I16" s="10">
        <f>IF(OR(H16="",D15=""),"",ROUND(H16/D15,1))</f>
        <v/>
      </c>
      <c r="J16" s="7" t="n"/>
      <c r="K16" s="7" t="n"/>
    </row>
    <row r="17">
      <c r="A17" s="6" t="n"/>
      <c r="B17" s="7" t="n"/>
      <c r="C17" s="7" t="n"/>
      <c r="D17" s="7" t="n"/>
      <c r="E17" s="8" t="n"/>
      <c r="F17" s="9">
        <f>IF(D17="","",ROUND(D17*E17,2))</f>
        <v/>
      </c>
      <c r="G17" s="7" t="n"/>
      <c r="H17" s="10">
        <f>IF(OR(G17="",G16=""),"",G17-G16)</f>
        <v/>
      </c>
      <c r="I17" s="10">
        <f>IF(OR(H17="",D16=""),"",ROUND(H17/D16,1))</f>
        <v/>
      </c>
      <c r="J17" s="7" t="n"/>
      <c r="K17" s="7" t="n"/>
    </row>
    <row r="18">
      <c r="A18" s="6" t="n"/>
      <c r="B18" s="7" t="n"/>
      <c r="C18" s="7" t="n"/>
      <c r="D18" s="7" t="n"/>
      <c r="E18" s="8" t="n"/>
      <c r="F18" s="9">
        <f>IF(D18="","",ROUND(D18*E18,2))</f>
        <v/>
      </c>
      <c r="G18" s="7" t="n"/>
      <c r="H18" s="10">
        <f>IF(OR(G18="",G17=""),"",G18-G17)</f>
        <v/>
      </c>
      <c r="I18" s="10">
        <f>IF(OR(H18="",D17=""),"",ROUND(H18/D17,1))</f>
        <v/>
      </c>
      <c r="J18" s="7" t="n"/>
      <c r="K18" s="7" t="n"/>
    </row>
    <row r="19">
      <c r="A19" s="6" t="n"/>
      <c r="B19" s="7" t="n"/>
      <c r="C19" s="7" t="n"/>
      <c r="D19" s="7" t="n"/>
      <c r="E19" s="8" t="n"/>
      <c r="F19" s="9">
        <f>IF(D19="","",ROUND(D19*E19,2))</f>
        <v/>
      </c>
      <c r="G19" s="7" t="n"/>
      <c r="H19" s="10">
        <f>IF(OR(G19="",G18=""),"",G19-G18)</f>
        <v/>
      </c>
      <c r="I19" s="10">
        <f>IF(OR(H19="",D18=""),"",ROUND(H19/D18,1))</f>
        <v/>
      </c>
      <c r="J19" s="7" t="n"/>
      <c r="K19" s="7" t="n"/>
    </row>
    <row r="20">
      <c r="A20" s="6" t="n"/>
      <c r="B20" s="7" t="n"/>
      <c r="C20" s="7" t="n"/>
      <c r="D20" s="7" t="n"/>
      <c r="E20" s="8" t="n"/>
      <c r="F20" s="9">
        <f>IF(D20="","",ROUND(D20*E20,2))</f>
        <v/>
      </c>
      <c r="G20" s="7" t="n"/>
      <c r="H20" s="10">
        <f>IF(OR(G20="",G19=""),"",G20-G19)</f>
        <v/>
      </c>
      <c r="I20" s="10">
        <f>IF(OR(H20="",D19=""),"",ROUND(H20/D19,1))</f>
        <v/>
      </c>
      <c r="J20" s="7" t="n"/>
      <c r="K20" s="7" t="n"/>
    </row>
    <row r="21">
      <c r="A21" s="6" t="n"/>
      <c r="B21" s="7" t="n"/>
      <c r="C21" s="7" t="n"/>
      <c r="D21" s="7" t="n"/>
      <c r="E21" s="8" t="n"/>
      <c r="F21" s="9">
        <f>IF(D21="","",ROUND(D21*E21,2))</f>
        <v/>
      </c>
      <c r="G21" s="7" t="n"/>
      <c r="H21" s="10">
        <f>IF(OR(G21="",G20=""),"",G21-G20)</f>
        <v/>
      </c>
      <c r="I21" s="10">
        <f>IF(OR(H21="",D20=""),"",ROUND(H21/D20,1))</f>
        <v/>
      </c>
      <c r="J21" s="7" t="n"/>
      <c r="K21" s="7" t="n"/>
    </row>
    <row r="22">
      <c r="A22" s="6" t="n"/>
      <c r="B22" s="7" t="n"/>
      <c r="C22" s="7" t="n"/>
      <c r="D22" s="7" t="n"/>
      <c r="E22" s="8" t="n"/>
      <c r="F22" s="9">
        <f>IF(D22="","",ROUND(D22*E22,2))</f>
        <v/>
      </c>
      <c r="G22" s="7" t="n"/>
      <c r="H22" s="10">
        <f>IF(OR(G22="",G21=""),"",G22-G21)</f>
        <v/>
      </c>
      <c r="I22" s="10">
        <f>IF(OR(H22="",D21=""),"",ROUND(H22/D21,1))</f>
        <v/>
      </c>
      <c r="J22" s="7" t="n"/>
      <c r="K22" s="7" t="n"/>
    </row>
    <row r="23">
      <c r="A23" s="6" t="n"/>
      <c r="B23" s="7" t="n"/>
      <c r="C23" s="7" t="n"/>
      <c r="D23" s="7" t="n"/>
      <c r="E23" s="8" t="n"/>
      <c r="F23" s="9">
        <f>IF(D23="","",ROUND(D23*E23,2))</f>
        <v/>
      </c>
      <c r="G23" s="7" t="n"/>
      <c r="H23" s="10">
        <f>IF(OR(G23="",G22=""),"",G23-G22)</f>
        <v/>
      </c>
      <c r="I23" s="10">
        <f>IF(OR(H23="",D22=""),"",ROUND(H23/D22,1))</f>
        <v/>
      </c>
      <c r="J23" s="7" t="n"/>
      <c r="K23" s="7" t="n"/>
    </row>
    <row r="24">
      <c r="A24" s="6" t="n"/>
      <c r="B24" s="7" t="n"/>
      <c r="C24" s="7" t="n"/>
      <c r="D24" s="7" t="n"/>
      <c r="E24" s="8" t="n"/>
      <c r="F24" s="9">
        <f>IF(D24="","",ROUND(D24*E24,2))</f>
        <v/>
      </c>
      <c r="G24" s="7" t="n"/>
      <c r="H24" s="10">
        <f>IF(OR(G24="",G23=""),"",G24-G23)</f>
        <v/>
      </c>
      <c r="I24" s="10">
        <f>IF(OR(H24="",D23=""),"",ROUND(H24/D23,1))</f>
        <v/>
      </c>
      <c r="J24" s="7" t="n"/>
      <c r="K24" s="7" t="n"/>
    </row>
    <row r="25">
      <c r="C25" s="3" t="inlineStr">
        <is>
          <t>Total for the month</t>
        </is>
      </c>
      <c r="D25" s="3">
        <f>SUM(D11:D24)</f>
        <v/>
      </c>
      <c r="F25" s="11">
        <f>SUM(F11:F24)</f>
        <v/>
      </c>
      <c r="H25" s="3">
        <f>SUM(H11:H24)</f>
        <v/>
      </c>
    </row>
    <row r="27">
      <c r="A27" t="inlineStr">
        <is>
          <t>Km per litre uses the distance since the previous fill divided by the previous fill's litres. Petrol and diesel carry no GST line. Attach the fuel bill for each fill and check your employer's policy.</t>
        </is>
      </c>
    </row>
  </sheetData>
  <dataValidations count="1">
    <dataValidation sqref="K11:K24" showDropDown="0" showInputMessage="0" showErrorMessage="0" allowBlank="1" type="list">
      <formula1>"UPI,Card,Cash,Fleet card"</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2026-10-24T05:52:19Z</dcterms:created>
  <dcterms:modified xmlns:dcterms="http://purl.org/dc/terms/" xmlns:xsi="http://www.w3.org/2001/XMLSchema-instance" xsi:type="dcterms:W3CDTF">2026-10-24T05:52:19Z</dcterms:modified>
</cp:coreProperties>
</file>