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 tri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₹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6" fontId="0" fillId="0" borderId="1" pivotButton="0" quotePrefix="0" xfId="0"/>
    <xf numFmtId="0" fontId="0" fillId="0" borderId="1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20" customWidth="1" min="4" max="4"/>
    <col width="7" customWidth="1" min="5" max="5"/>
    <col width="11" customWidth="1" min="6" max="6"/>
    <col width="10" customWidth="1" min="7" max="7"/>
    <col width="10" customWidth="1" min="8" max="8"/>
    <col width="13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Cab / taxi trip register — monthly conveyance claim</t>
        </is>
      </c>
    </row>
    <row r="2">
      <c r="A2" s="2" t="inlineStr">
        <is>
          <t>Yellow cells are inputs. Replace the example values with trips you actually took. Formulas fill the rest.</t>
        </is>
      </c>
    </row>
    <row r="4">
      <c r="A4" s="3" t="inlineStr">
        <is>
          <t>Employee name</t>
        </is>
      </c>
      <c r="B4" s="4" t="inlineStr">
        <is>
          <t>Priya Nair (example)</t>
        </is>
      </c>
    </row>
    <row r="5">
      <c r="A5" s="3" t="inlineStr">
        <is>
          <t>Employee ID</t>
        </is>
      </c>
      <c r="B5" s="4" t="inlineStr">
        <is>
          <t>EMP-1042 (example)</t>
        </is>
      </c>
    </row>
    <row r="6">
      <c r="A6" s="3" t="inlineStr">
        <is>
          <t>Month</t>
        </is>
      </c>
      <c r="B6" s="4" t="inlineStr">
        <is>
          <t>Oct-2026</t>
        </is>
      </c>
    </row>
    <row r="7">
      <c r="A7" s="3" t="inlineStr">
        <is>
          <t>Department</t>
        </is>
      </c>
      <c r="B7" s="4" t="inlineStr">
        <is>
          <t>Sales</t>
        </is>
      </c>
    </row>
    <row r="10" ht="32" customHeight="1">
      <c r="A10" s="5" t="inlineStr">
        <is>
          <t>Date</t>
        </is>
      </c>
      <c r="B10" s="5" t="inlineStr">
        <is>
          <t>From</t>
        </is>
      </c>
      <c r="C10" s="5" t="inlineStr">
        <is>
          <t>To</t>
        </is>
      </c>
      <c r="D10" s="5" t="inlineStr">
        <is>
          <t>Purpose</t>
        </is>
      </c>
      <c r="E10" s="5" t="inlineStr">
        <is>
          <t>Km</t>
        </is>
      </c>
      <c r="F10" s="5" t="inlineStr">
        <is>
          <t>Rate / km (₹)</t>
        </is>
      </c>
      <c r="G10" s="5" t="inlineStr">
        <is>
          <t>Fare (₹)</t>
        </is>
      </c>
      <c r="H10" s="5" t="inlineStr">
        <is>
          <t>Waiting (₹)</t>
        </is>
      </c>
      <c r="I10" s="5" t="inlineStr">
        <is>
          <t>Toll + parking (₹)</t>
        </is>
      </c>
      <c r="J10" s="5" t="inlineStr">
        <is>
          <t>Total (₹)</t>
        </is>
      </c>
      <c r="K10" s="5" t="inlineStr">
        <is>
          <t>Payment mode</t>
        </is>
      </c>
      <c r="L10" s="5" t="inlineStr">
        <is>
          <t>Bill no.</t>
        </is>
      </c>
    </row>
    <row r="11">
      <c r="A11" s="6" t="n">
        <v>46298</v>
      </c>
      <c r="B11" s="7" t="inlineStr">
        <is>
          <t>Office, Koramangala</t>
        </is>
      </c>
      <c r="C11" s="7" t="inlineStr">
        <is>
          <t>Client office, Whitefield</t>
        </is>
      </c>
      <c r="D11" s="7" t="inlineStr">
        <is>
          <t>Client meeting</t>
        </is>
      </c>
      <c r="E11" s="7" t="n">
        <v>18</v>
      </c>
      <c r="F11" s="8" t="n">
        <v>18</v>
      </c>
      <c r="G11" s="9">
        <f>E11*F11</f>
        <v/>
      </c>
      <c r="H11" s="8" t="n">
        <v>40</v>
      </c>
      <c r="I11" s="8" t="n">
        <v>0</v>
      </c>
      <c r="J11" s="9">
        <f>G11+H11+I11</f>
        <v/>
      </c>
      <c r="K11" s="7" t="inlineStr">
        <is>
          <t>UPI</t>
        </is>
      </c>
      <c r="L11" s="7" t="inlineStr">
        <is>
          <t>CB-001</t>
        </is>
      </c>
    </row>
    <row r="12">
      <c r="A12" s="6" t="n">
        <v>46298</v>
      </c>
      <c r="B12" s="7" t="inlineStr">
        <is>
          <t>Client office, Whitefield</t>
        </is>
      </c>
      <c r="C12" s="7" t="inlineStr">
        <is>
          <t>Office, Koramangala</t>
        </is>
      </c>
      <c r="D12" s="7" t="inlineStr">
        <is>
          <t>Return</t>
        </is>
      </c>
      <c r="E12" s="7" t="n">
        <v>18</v>
      </c>
      <c r="F12" s="8" t="n">
        <v>18</v>
      </c>
      <c r="G12" s="9">
        <f>E12*F12</f>
        <v/>
      </c>
      <c r="H12" s="8" t="n">
        <v>0</v>
      </c>
      <c r="I12" s="8" t="n">
        <v>0</v>
      </c>
      <c r="J12" s="9">
        <f>G12+H12+I12</f>
        <v/>
      </c>
      <c r="K12" s="7" t="inlineStr">
        <is>
          <t>UPI</t>
        </is>
      </c>
      <c r="L12" s="7" t="inlineStr">
        <is>
          <t>CB-002</t>
        </is>
      </c>
    </row>
    <row r="13">
      <c r="A13" s="6" t="n">
        <v>46304</v>
      </c>
      <c r="B13" s="7" t="inlineStr">
        <is>
          <t>Home, Indiranagar</t>
        </is>
      </c>
      <c r="C13" s="7" t="inlineStr">
        <is>
          <t>Kempegowda Airport</t>
        </is>
      </c>
      <c r="D13" s="7" t="inlineStr">
        <is>
          <t>Travel to Pune audit</t>
        </is>
      </c>
      <c r="E13" s="7" t="n">
        <v>38</v>
      </c>
      <c r="F13" s="8" t="n">
        <v>18</v>
      </c>
      <c r="G13" s="9">
        <f>E13*F13</f>
        <v/>
      </c>
      <c r="H13" s="8" t="n">
        <v>20</v>
      </c>
      <c r="I13" s="8" t="n">
        <v>170</v>
      </c>
      <c r="J13" s="9">
        <f>G13+H13+I13</f>
        <v/>
      </c>
      <c r="K13" s="7" t="inlineStr">
        <is>
          <t>UPI</t>
        </is>
      </c>
      <c r="L13" s="7" t="inlineStr">
        <is>
          <t>CB-003</t>
        </is>
      </c>
    </row>
    <row r="14">
      <c r="A14" s="6" t="n">
        <v>46308</v>
      </c>
      <c r="B14" s="7" t="inlineStr">
        <is>
          <t>Kempegowda Airport</t>
        </is>
      </c>
      <c r="C14" s="7" t="inlineStr">
        <is>
          <t>Home, Indiranagar</t>
        </is>
      </c>
      <c r="D14" s="7" t="inlineStr">
        <is>
          <t>Return from Pune</t>
        </is>
      </c>
      <c r="E14" s="7" t="n">
        <v>38</v>
      </c>
      <c r="F14" s="8" t="n">
        <v>18</v>
      </c>
      <c r="G14" s="9">
        <f>E14*F14</f>
        <v/>
      </c>
      <c r="H14" s="8" t="n">
        <v>0</v>
      </c>
      <c r="I14" s="8" t="n">
        <v>120</v>
      </c>
      <c r="J14" s="9">
        <f>G14+H14+I14</f>
        <v/>
      </c>
      <c r="K14" s="7" t="inlineStr">
        <is>
          <t>UPI</t>
        </is>
      </c>
      <c r="L14" s="7" t="inlineStr">
        <is>
          <t>CB-004</t>
        </is>
      </c>
    </row>
    <row r="15">
      <c r="A15" s="6" t="n">
        <v>46316</v>
      </c>
      <c r="B15" s="7" t="inlineStr">
        <is>
          <t>Office, Koramangala</t>
        </is>
      </c>
      <c r="C15" s="7" t="inlineStr">
        <is>
          <t>Vendor site, Peenya</t>
        </is>
      </c>
      <c r="D15" s="7" t="inlineStr">
        <is>
          <t>Vendor inspection</t>
        </is>
      </c>
      <c r="E15" s="7" t="n">
        <v>24</v>
      </c>
      <c r="F15" s="8" t="n">
        <v>18</v>
      </c>
      <c r="G15" s="9">
        <f>E15*F15</f>
        <v/>
      </c>
      <c r="H15" s="8" t="n">
        <v>60</v>
      </c>
      <c r="I15" s="8" t="n">
        <v>0</v>
      </c>
      <c r="J15" s="9">
        <f>G15+H15+I15</f>
        <v/>
      </c>
      <c r="K15" s="7" t="inlineStr">
        <is>
          <t>UPI</t>
        </is>
      </c>
      <c r="L15" s="7" t="inlineStr">
        <is>
          <t>CB-005</t>
        </is>
      </c>
    </row>
    <row r="16">
      <c r="A16" s="10" t="n"/>
      <c r="B16" s="10" t="n"/>
      <c r="C16" s="10" t="n"/>
      <c r="D16" s="10" t="n"/>
      <c r="E16" s="10" t="n"/>
      <c r="F16" s="10" t="n"/>
      <c r="G16" s="9">
        <f>IF(E16="","",E16*F16)</f>
        <v/>
      </c>
      <c r="H16" s="10" t="n"/>
      <c r="I16" s="10" t="n"/>
      <c r="J16" s="9">
        <f>IF(E16="","",G16+H16+I16)</f>
        <v/>
      </c>
      <c r="K16" s="10" t="n"/>
      <c r="L16" s="10" t="n"/>
    </row>
    <row r="17">
      <c r="A17" s="10" t="n"/>
      <c r="B17" s="10" t="n"/>
      <c r="C17" s="10" t="n"/>
      <c r="D17" s="10" t="n"/>
      <c r="E17" s="10" t="n"/>
      <c r="F17" s="10" t="n"/>
      <c r="G17" s="9">
        <f>IF(E17="","",E17*F17)</f>
        <v/>
      </c>
      <c r="H17" s="10" t="n"/>
      <c r="I17" s="10" t="n"/>
      <c r="J17" s="9">
        <f>IF(E17="","",G17+H17+I17)</f>
        <v/>
      </c>
      <c r="K17" s="10" t="n"/>
      <c r="L17" s="10" t="n"/>
    </row>
    <row r="18">
      <c r="A18" s="10" t="n"/>
      <c r="B18" s="10" t="n"/>
      <c r="C18" s="10" t="n"/>
      <c r="D18" s="10" t="n"/>
      <c r="E18" s="10" t="n"/>
      <c r="F18" s="10" t="n"/>
      <c r="G18" s="9">
        <f>IF(E18="","",E18*F18)</f>
        <v/>
      </c>
      <c r="H18" s="10" t="n"/>
      <c r="I18" s="10" t="n"/>
      <c r="J18" s="9">
        <f>IF(E18="","",G18+H18+I18)</f>
        <v/>
      </c>
      <c r="K18" s="10" t="n"/>
      <c r="L18" s="10" t="n"/>
    </row>
    <row r="19">
      <c r="A19" s="10" t="n"/>
      <c r="B19" s="10" t="n"/>
      <c r="C19" s="10" t="n"/>
      <c r="D19" s="10" t="n"/>
      <c r="E19" s="10" t="n"/>
      <c r="F19" s="10" t="n"/>
      <c r="G19" s="9">
        <f>IF(E19="","",E19*F19)</f>
        <v/>
      </c>
      <c r="H19" s="10" t="n"/>
      <c r="I19" s="10" t="n"/>
      <c r="J19" s="9">
        <f>IF(E19="","",G19+H19+I19)</f>
        <v/>
      </c>
      <c r="K19" s="10" t="n"/>
      <c r="L19" s="10" t="n"/>
    </row>
    <row r="20">
      <c r="A20" s="10" t="n"/>
      <c r="B20" s="10" t="n"/>
      <c r="C20" s="10" t="n"/>
      <c r="D20" s="10" t="n"/>
      <c r="E20" s="10" t="n"/>
      <c r="F20" s="10" t="n"/>
      <c r="G20" s="9">
        <f>IF(E20="","",E20*F20)</f>
        <v/>
      </c>
      <c r="H20" s="10" t="n"/>
      <c r="I20" s="10" t="n"/>
      <c r="J20" s="9">
        <f>IF(E20="","",G20+H20+I20)</f>
        <v/>
      </c>
      <c r="K20" s="10" t="n"/>
      <c r="L20" s="10" t="n"/>
    </row>
    <row r="21">
      <c r="A21" s="10" t="n"/>
      <c r="B21" s="10" t="n"/>
      <c r="C21" s="10" t="n"/>
      <c r="D21" s="10" t="n"/>
      <c r="E21" s="10" t="n"/>
      <c r="F21" s="10" t="n"/>
      <c r="G21" s="9">
        <f>IF(E21="","",E21*F21)</f>
        <v/>
      </c>
      <c r="H21" s="10" t="n"/>
      <c r="I21" s="10" t="n"/>
      <c r="J21" s="9">
        <f>IF(E21="","",G21+H21+I21)</f>
        <v/>
      </c>
      <c r="K21" s="10" t="n"/>
      <c r="L21" s="10" t="n"/>
    </row>
    <row r="22">
      <c r="A22" s="10" t="n"/>
      <c r="B22" s="10" t="n"/>
      <c r="C22" s="10" t="n"/>
      <c r="D22" s="10" t="n"/>
      <c r="E22" s="10" t="n"/>
      <c r="F22" s="10" t="n"/>
      <c r="G22" s="9">
        <f>IF(E22="","",E22*F22)</f>
        <v/>
      </c>
      <c r="H22" s="10" t="n"/>
      <c r="I22" s="10" t="n"/>
      <c r="J22" s="9">
        <f>IF(E22="","",G22+H22+I22)</f>
        <v/>
      </c>
      <c r="K22" s="10" t="n"/>
      <c r="L22" s="10" t="n"/>
    </row>
    <row r="23">
      <c r="A23" s="10" t="n"/>
      <c r="B23" s="10" t="n"/>
      <c r="C23" s="10" t="n"/>
      <c r="D23" s="10" t="n"/>
      <c r="E23" s="10" t="n"/>
      <c r="F23" s="10" t="n"/>
      <c r="G23" s="9">
        <f>IF(E23="","",E23*F23)</f>
        <v/>
      </c>
      <c r="H23" s="10" t="n"/>
      <c r="I23" s="10" t="n"/>
      <c r="J23" s="9">
        <f>IF(E23="","",G23+H23+I23)</f>
        <v/>
      </c>
      <c r="K23" s="10" t="n"/>
      <c r="L23" s="10" t="n"/>
    </row>
    <row r="24">
      <c r="A24" s="10" t="n"/>
      <c r="B24" s="10" t="n"/>
      <c r="C24" s="10" t="n"/>
      <c r="D24" s="10" t="n"/>
      <c r="E24" s="10" t="n"/>
      <c r="F24" s="10" t="n"/>
      <c r="G24" s="9">
        <f>IF(E24="","",E24*F24)</f>
        <v/>
      </c>
      <c r="H24" s="10" t="n"/>
      <c r="I24" s="10" t="n"/>
      <c r="J24" s="9">
        <f>IF(E24="","",G24+H24+I24)</f>
        <v/>
      </c>
      <c r="K24" s="10" t="n"/>
      <c r="L24" s="10" t="n"/>
    </row>
    <row r="25">
      <c r="A25" s="10" t="n"/>
      <c r="B25" s="10" t="n"/>
      <c r="C25" s="10" t="n"/>
      <c r="D25" s="10" t="n"/>
      <c r="E25" s="10" t="n"/>
      <c r="F25" s="10" t="n"/>
      <c r="G25" s="9">
        <f>IF(E25="","",E25*F25)</f>
        <v/>
      </c>
      <c r="H25" s="10" t="n"/>
      <c r="I25" s="10" t="n"/>
      <c r="J25" s="9">
        <f>IF(E25="","",G25+H25+I25)</f>
        <v/>
      </c>
      <c r="K25" s="10" t="n"/>
      <c r="L25" s="10" t="n"/>
    </row>
    <row r="26">
      <c r="D26" s="3" t="inlineStr">
        <is>
          <t>Total for the month</t>
        </is>
      </c>
      <c r="E26" s="3">
        <f>SUM(E11:E25)</f>
        <v/>
      </c>
      <c r="J26" s="11">
        <f>SUM(J11:J25)</f>
        <v/>
      </c>
    </row>
    <row r="28">
      <c r="A28" s="2" t="inlineStr">
        <is>
          <t>Attach one bill (or app invoice) per trip, plus toll and parking slips. Check your employer's policy for rate per km and limits.</t>
        </is>
      </c>
    </row>
  </sheetData>
  <dataValidations count="1">
    <dataValidation sqref="K11 K12 K13 K14 K15 K16 K17 K18 K19 K20 K21 K22 K23 K24 K25" showDropDown="0" showInputMessage="0" showErrorMessage="0" allowBlank="1" type="list">
      <formula1>"UPI,Card,Cash,App wallet"</formula1>
    </dataValidation>
  </dataValidation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2026-10-14T08:54:06Z</dcterms:created>
  <dcterms:modified xmlns:dcterms="http://purl.org/dc/terms/" xmlns:xsi="http://www.w3.org/2001/XMLSchema-instance" xsi:type="dcterms:W3CDTF">2026-10-14T08:54:06Z</dcterms:modified>
</cp:coreProperties>
</file>